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75" windowWidth="7500" windowHeight="5775"/>
  </bookViews>
  <sheets>
    <sheet name="ПВП" sheetId="1" r:id="rId1"/>
  </sheets>
  <calcPr calcId="162913"/>
</workbook>
</file>

<file path=xl/calcChain.xml><?xml version="1.0" encoding="utf-8"?>
<calcChain xmlns="http://schemas.openxmlformats.org/spreadsheetml/2006/main">
  <c r="D18" i="1"/>
  <c r="AL18"/>
  <c r="AK18"/>
  <c r="AJ18"/>
  <c r="AI18"/>
  <c r="AH18"/>
  <c r="AG18"/>
  <c r="AF18"/>
  <c r="AE18"/>
  <c r="AD18"/>
  <c r="AC18"/>
  <c r="AB18"/>
  <c r="AB19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F18"/>
  <c r="C18"/>
  <c r="E18"/>
  <c r="G18"/>
  <c r="H18"/>
  <c r="I18"/>
  <c r="R19"/>
  <c r="AG19"/>
  <c r="AK19"/>
  <c r="V19"/>
  <c r="I19"/>
  <c r="L19"/>
  <c r="T19"/>
  <c r="X19"/>
  <c r="AA19"/>
  <c r="M19"/>
  <c r="Q19"/>
  <c r="U19"/>
  <c r="Y19"/>
  <c r="AC19"/>
  <c r="AD19"/>
  <c r="AH19"/>
  <c r="AL19"/>
  <c r="N19"/>
  <c r="AE19"/>
  <c r="AI19"/>
  <c r="K19"/>
  <c r="O19"/>
  <c r="S19"/>
  <c r="W19"/>
  <c r="Z19"/>
  <c r="J19"/>
  <c r="AF19"/>
  <c r="AJ19"/>
  <c r="H19"/>
  <c r="P19"/>
</calcChain>
</file>

<file path=xl/sharedStrings.xml><?xml version="1.0" encoding="utf-8"?>
<sst xmlns="http://schemas.openxmlformats.org/spreadsheetml/2006/main" count="54" uniqueCount="54">
  <si>
    <t>Читалище</t>
  </si>
  <si>
    <t>Гинци</t>
  </si>
  <si>
    <t>Бракьовци</t>
  </si>
  <si>
    <t>Комщица</t>
  </si>
  <si>
    <t>Голеш</t>
  </si>
  <si>
    <t>Туден</t>
  </si>
  <si>
    <t>Губеш</t>
  </si>
  <si>
    <t>Мургаш</t>
  </si>
  <si>
    <t>Шума</t>
  </si>
  <si>
    <t>Общо:</t>
  </si>
  <si>
    <t xml:space="preserve">брой избиратели </t>
  </si>
  <si>
    <t xml:space="preserve">брой гласували </t>
  </si>
  <si>
    <t>№ на секция</t>
  </si>
  <si>
    <t>Име на секция</t>
  </si>
  <si>
    <t xml:space="preserve">брой недействителни гласове </t>
  </si>
  <si>
    <t>общо за кандидатски листи</t>
  </si>
  <si>
    <t xml:space="preserve">брой действителни гласове  </t>
  </si>
  <si>
    <t>Не подкрепям никого</t>
  </si>
  <si>
    <t>СУ /база I/</t>
  </si>
  <si>
    <t>СУ /база II/</t>
  </si>
  <si>
    <t>Партия „ВМРО – БЪЛГАРСКО НАЦИОНАЛНО ДВИЖЕНИЕ“</t>
  </si>
  <si>
    <t>Коалиция „НИЕ, ГРАЖДАНИТЕ“</t>
  </si>
  <si>
    <t>Партия „БЪЛГАРСКИ НАЦИОНАЛЕН СЪЮЗ „НОВА ДЕМОКРАЦИЯ“</t>
  </si>
  <si>
    <t>Коалиция „БСП за БЪЛГАРИЯ“</t>
  </si>
  <si>
    <t>Партия „ВЪЗРАЖДАНЕ“</t>
  </si>
  <si>
    <t>Партия „АБВ (Алтернатива за българско възраждане)“</t>
  </si>
  <si>
    <t xml:space="preserve"> Партия „АТАКА“</t>
  </si>
  <si>
    <t>Партия „КОНСЕРВАТИВНО ОБЕДИНЕНИЕ НА ДЕСНИЦАТА“ /ПП „КОД“/</t>
  </si>
  <si>
    <t>Партия „ДВИЖЕНИЕ ЗА ПРАВА И СВОБОДИ“</t>
  </si>
  <si>
    <t>Партия „БЪЛГАРСКА ПРОГРЕСИВНА ЛИНИЯ“</t>
  </si>
  <si>
    <t>Коалиция „ДЕМОКРАТИЧНА БЪЛГАРИЯ – ОБЕДИНЕНИЕ“</t>
  </si>
  <si>
    <t>Партия „Възраждане на Отечеството“</t>
  </si>
  <si>
    <t>Коалиция  „Движение ЗАЕДНО за промяна“</t>
  </si>
  <si>
    <t>Партия „БЪЛГАРСКО НАЦИОНАЛНО ОБЕДИНЕНИЕ – БНО“</t>
  </si>
  <si>
    <t>Партия „НАЦИЯ“</t>
  </si>
  <si>
    <t>Партия „МИР“</t>
  </si>
  <si>
    <t>Коалиция „Граждани от Протеста“</t>
  </si>
  <si>
    <t>Коалиция „ИЗПРАВИ СЕ! МУТРИ ВЪН!“</t>
  </si>
  <si>
    <t>Партия „Глас Народен“</t>
  </si>
  <si>
    <t>Партия „Движение на непартийните кандидати“</t>
  </si>
  <si>
    <t>Партия „РЕПУБЛИКАНЦИ ЗА БЪЛГАРИЯ“</t>
  </si>
  <si>
    <t>Партия „ПРАВОТО“</t>
  </si>
  <si>
    <t>Коалиция „ПАТРИОТИЧНА КОАЛИЦИЯ – ВОЛЯ И НФСБ“</t>
  </si>
  <si>
    <t>Партия „Благоденствие – Обединение – Градивност“</t>
  </si>
  <si>
    <t>Партия „Партия на ЗЕЛЕНИТЕ“</t>
  </si>
  <si>
    <t>Партия „ОБЩЕСТВО ЗА НОВА БЪЛГАРИЯ“</t>
  </si>
  <si>
    <t>Партия „БЪЛГАРСКИ СЪЮЗ ЗА ДИРЕКТНА ДЕМОКРАЦИЯ“</t>
  </si>
  <si>
    <t>Коалиция ГЕРБ-СДС</t>
  </si>
  <si>
    <t>Партия „ИМА ТАКЪВ НАРОД“</t>
  </si>
  <si>
    <t>Партия „ПРЯКА ДЕМОКРАЦИЯ“</t>
  </si>
  <si>
    <t xml:space="preserve">                               ИЗБОРИ ЗА НАРОДНИ ПРЕДСТАВИТЕЛИ 04.04.2021 г.</t>
  </si>
  <si>
    <r>
      <t xml:space="preserve">                                       </t>
    </r>
    <r>
      <rPr>
        <b/>
        <sz val="10"/>
        <rFont val="Arial"/>
        <family val="2"/>
        <charset val="204"/>
      </rPr>
      <t>ИЗБОРИ ЗА НАРОДНИ ПРЕДСТАВИТЕЛИ 04.04.2021 г.</t>
    </r>
  </si>
  <si>
    <t>Синдик. дом I етаж</t>
  </si>
  <si>
    <t>Синдик. дом II етаж</t>
  </si>
</sst>
</file>

<file path=xl/styles.xml><?xml version="1.0" encoding="utf-8"?>
<styleSheet xmlns="http://schemas.openxmlformats.org/spreadsheetml/2006/main">
  <fonts count="12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5" fillId="0" borderId="2" xfId="0" applyFont="1" applyBorder="1"/>
    <xf numFmtId="0" fontId="5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3" borderId="1" xfId="0" applyFont="1" applyFill="1" applyBorder="1" applyAlignment="1">
      <alignment horizontal="center" vertical="center" textRotation="255" readingOrder="1"/>
    </xf>
    <xf numFmtId="0" fontId="6" fillId="0" borderId="0" xfId="0" applyFont="1"/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textRotation="255" readingOrder="1"/>
    </xf>
    <xf numFmtId="0" fontId="5" fillId="2" borderId="1" xfId="0" applyFont="1" applyFill="1" applyBorder="1" applyAlignment="1">
      <alignment horizontal="center" vertical="center" textRotation="255" readingOrder="1"/>
    </xf>
    <xf numFmtId="0" fontId="4" fillId="2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 textRotation="255" readingOrder="1"/>
    </xf>
    <xf numFmtId="0" fontId="4" fillId="5" borderId="2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 vertical="center" textRotation="255" readingOrder="1"/>
    </xf>
    <xf numFmtId="0" fontId="10" fillId="5" borderId="2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textRotation="255" readingOrder="1"/>
    </xf>
    <xf numFmtId="0" fontId="10" fillId="6" borderId="1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center" textRotation="255" readingOrder="1"/>
    </xf>
    <xf numFmtId="0" fontId="4" fillId="7" borderId="2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textRotation="255" readingOrder="1"/>
    </xf>
    <xf numFmtId="0" fontId="5" fillId="6" borderId="2" xfId="0" applyFont="1" applyFill="1" applyBorder="1" applyAlignment="1">
      <alignment horizontal="center" vertical="center" textRotation="255" readingOrder="1"/>
    </xf>
    <xf numFmtId="0" fontId="5" fillId="6" borderId="1" xfId="0" applyFont="1" applyFill="1" applyBorder="1" applyAlignment="1">
      <alignment horizontal="center" vertical="center" readingOrder="1"/>
    </xf>
    <xf numFmtId="0" fontId="5" fillId="6" borderId="2" xfId="0" applyFont="1" applyFill="1" applyBorder="1" applyAlignment="1">
      <alignment horizontal="center" vertical="center" readingOrder="1"/>
    </xf>
    <xf numFmtId="0" fontId="7" fillId="6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11" fillId="6" borderId="1" xfId="0" applyFont="1" applyFill="1" applyBorder="1" applyAlignment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0" fillId="0" borderId="0" xfId="0" applyBorder="1"/>
    <xf numFmtId="10" fontId="2" fillId="0" borderId="0" xfId="0" applyNumberFormat="1" applyFont="1" applyFill="1" applyBorder="1"/>
    <xf numFmtId="0" fontId="0" fillId="0" borderId="0" xfId="0" applyFill="1" applyBorder="1"/>
    <xf numFmtId="10" fontId="8" fillId="0" borderId="0" xfId="0" applyNumberFormat="1" applyFont="1" applyFill="1" applyBorder="1"/>
    <xf numFmtId="0" fontId="3" fillId="0" borderId="0" xfId="0" applyFont="1"/>
    <xf numFmtId="0" fontId="4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 vertical="top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6"/>
  <sheetViews>
    <sheetView tabSelected="1" topLeftCell="L1" workbookViewId="0">
      <selection activeCell="AB11" sqref="AB11"/>
    </sheetView>
  </sheetViews>
  <sheetFormatPr defaultRowHeight="12.75"/>
  <cols>
    <col min="1" max="1" width="3.42578125" customWidth="1"/>
    <col min="2" max="2" width="21.42578125" customWidth="1"/>
    <col min="3" max="3" width="5.85546875" customWidth="1"/>
    <col min="4" max="4" width="5.7109375" customWidth="1"/>
    <col min="5" max="5" width="4.7109375" customWidth="1"/>
    <col min="6" max="6" width="6" customWidth="1"/>
    <col min="7" max="7" width="6.140625" customWidth="1"/>
    <col min="8" max="8" width="5.42578125" customWidth="1"/>
    <col min="9" max="9" width="6" customWidth="1"/>
    <col min="10" max="10" width="5.42578125" customWidth="1"/>
    <col min="11" max="11" width="5.85546875" customWidth="1"/>
    <col min="12" max="12" width="7" customWidth="1"/>
    <col min="13" max="13" width="6.85546875" customWidth="1"/>
    <col min="14" max="14" width="6.140625" customWidth="1"/>
    <col min="15" max="15" width="5.42578125" customWidth="1"/>
    <col min="16" max="16" width="6.5703125" customWidth="1"/>
    <col min="17" max="18" width="6.28515625" customWidth="1"/>
    <col min="19" max="19" width="6" customWidth="1"/>
    <col min="20" max="20" width="5.5703125" customWidth="1"/>
    <col min="21" max="21" width="5.28515625" customWidth="1"/>
    <col min="22" max="22" width="6.42578125" customWidth="1"/>
    <col min="23" max="23" width="5.28515625" customWidth="1"/>
    <col min="24" max="24" width="6.28515625" customWidth="1"/>
    <col min="25" max="25" width="5.28515625" customWidth="1"/>
    <col min="26" max="26" width="6.140625" customWidth="1"/>
    <col min="27" max="27" width="5" customWidth="1"/>
    <col min="28" max="28" width="7" customWidth="1"/>
    <col min="29" max="29" width="6.5703125" customWidth="1"/>
    <col min="30" max="30" width="6.7109375" customWidth="1"/>
    <col min="31" max="31" width="7.140625" customWidth="1"/>
    <col min="32" max="32" width="7.28515625" customWidth="1"/>
    <col min="33" max="33" width="7.42578125" customWidth="1"/>
    <col min="34" max="34" width="7.140625" customWidth="1"/>
    <col min="35" max="37" width="7.28515625" customWidth="1"/>
    <col min="38" max="38" width="6.7109375" customWidth="1"/>
  </cols>
  <sheetData>
    <row r="1" spans="1:38" ht="18.75">
      <c r="D1" s="3" t="s">
        <v>50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X1" s="48" t="s">
        <v>51</v>
      </c>
    </row>
    <row r="2" spans="1:38" ht="13.5" hidden="1" customHeight="1">
      <c r="D2" s="3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38" ht="215.25" customHeight="1">
      <c r="A3" s="36" t="s">
        <v>12</v>
      </c>
      <c r="B3" s="36" t="s">
        <v>13</v>
      </c>
      <c r="C3" s="37" t="s">
        <v>10</v>
      </c>
      <c r="D3" s="38" t="s">
        <v>11</v>
      </c>
      <c r="E3" s="39" t="s">
        <v>14</v>
      </c>
      <c r="F3" s="40" t="s">
        <v>16</v>
      </c>
      <c r="G3" s="41" t="s">
        <v>15</v>
      </c>
      <c r="H3" s="42" t="s">
        <v>17</v>
      </c>
      <c r="I3" s="35" t="s">
        <v>20</v>
      </c>
      <c r="J3" s="35" t="s">
        <v>21</v>
      </c>
      <c r="K3" s="35" t="s">
        <v>22</v>
      </c>
      <c r="L3" s="35" t="s">
        <v>23</v>
      </c>
      <c r="M3" s="35" t="s">
        <v>24</v>
      </c>
      <c r="N3" s="35" t="s">
        <v>25</v>
      </c>
      <c r="O3" s="35" t="s">
        <v>26</v>
      </c>
      <c r="P3" s="35" t="s">
        <v>27</v>
      </c>
      <c r="Q3" s="35" t="s">
        <v>28</v>
      </c>
      <c r="R3" s="35" t="s">
        <v>29</v>
      </c>
      <c r="S3" s="35" t="s">
        <v>30</v>
      </c>
      <c r="T3" s="35" t="s">
        <v>31</v>
      </c>
      <c r="U3" s="35" t="s">
        <v>32</v>
      </c>
      <c r="V3" s="35" t="s">
        <v>33</v>
      </c>
      <c r="W3" s="35" t="s">
        <v>34</v>
      </c>
      <c r="X3" s="35" t="s">
        <v>35</v>
      </c>
      <c r="Y3" s="35" t="s">
        <v>36</v>
      </c>
      <c r="Z3" s="35" t="s">
        <v>37</v>
      </c>
      <c r="AA3" s="35" t="s">
        <v>38</v>
      </c>
      <c r="AB3" s="35" t="s">
        <v>39</v>
      </c>
      <c r="AC3" s="35" t="s">
        <v>40</v>
      </c>
      <c r="AD3" s="35" t="s">
        <v>41</v>
      </c>
      <c r="AE3" s="35" t="s">
        <v>43</v>
      </c>
      <c r="AF3" s="35" t="s">
        <v>42</v>
      </c>
      <c r="AG3" s="35" t="s">
        <v>44</v>
      </c>
      <c r="AH3" s="35" t="s">
        <v>45</v>
      </c>
      <c r="AI3" s="35" t="s">
        <v>46</v>
      </c>
      <c r="AJ3" s="35" t="s">
        <v>47</v>
      </c>
      <c r="AK3" s="35" t="s">
        <v>48</v>
      </c>
      <c r="AL3" s="35" t="s">
        <v>49</v>
      </c>
    </row>
    <row r="4" spans="1:38" ht="20.25" customHeight="1">
      <c r="A4" s="9"/>
      <c r="B4" s="9"/>
      <c r="C4" s="12"/>
      <c r="D4" s="13"/>
      <c r="E4" s="16"/>
      <c r="F4" s="23"/>
      <c r="G4" s="20"/>
      <c r="H4" s="25"/>
      <c r="I4" s="31">
        <v>1</v>
      </c>
      <c r="J4" s="32">
        <v>2</v>
      </c>
      <c r="K4" s="32">
        <v>3</v>
      </c>
      <c r="L4" s="32">
        <v>4</v>
      </c>
      <c r="M4" s="32">
        <v>5</v>
      </c>
      <c r="N4" s="32">
        <v>6</v>
      </c>
      <c r="O4" s="32">
        <v>7</v>
      </c>
      <c r="P4" s="33">
        <v>8</v>
      </c>
      <c r="Q4" s="34">
        <v>9</v>
      </c>
      <c r="R4" s="33">
        <v>10</v>
      </c>
      <c r="S4" s="33">
        <v>11</v>
      </c>
      <c r="T4" s="34">
        <v>12</v>
      </c>
      <c r="U4" s="34">
        <v>13</v>
      </c>
      <c r="V4" s="34">
        <v>14</v>
      </c>
      <c r="W4" s="34">
        <v>15</v>
      </c>
      <c r="X4" s="34">
        <v>16</v>
      </c>
      <c r="Y4" s="34">
        <v>17</v>
      </c>
      <c r="Z4" s="33">
        <v>18</v>
      </c>
      <c r="AA4" s="34">
        <v>19</v>
      </c>
      <c r="AB4" s="33">
        <v>20</v>
      </c>
      <c r="AC4" s="33">
        <v>21</v>
      </c>
      <c r="AD4" s="34">
        <v>22</v>
      </c>
      <c r="AE4" s="34">
        <v>23</v>
      </c>
      <c r="AF4" s="34">
        <v>24</v>
      </c>
      <c r="AG4" s="34">
        <v>25</v>
      </c>
      <c r="AH4" s="34">
        <v>26</v>
      </c>
      <c r="AI4" s="34">
        <v>27</v>
      </c>
      <c r="AJ4" s="33">
        <v>28</v>
      </c>
      <c r="AK4" s="34">
        <v>29</v>
      </c>
      <c r="AL4" s="33">
        <v>30</v>
      </c>
    </row>
    <row r="5" spans="1:38" ht="15.75">
      <c r="A5" s="43">
        <v>1</v>
      </c>
      <c r="B5" s="2" t="s">
        <v>53</v>
      </c>
      <c r="C5" s="11">
        <v>699</v>
      </c>
      <c r="D5" s="14">
        <v>351</v>
      </c>
      <c r="E5" s="17">
        <v>9</v>
      </c>
      <c r="F5" s="24">
        <v>342</v>
      </c>
      <c r="G5" s="21">
        <v>333</v>
      </c>
      <c r="H5" s="53">
        <v>9</v>
      </c>
      <c r="I5" s="29">
        <v>11</v>
      </c>
      <c r="J5" s="29">
        <v>0</v>
      </c>
      <c r="K5" s="29">
        <v>0</v>
      </c>
      <c r="L5" s="29">
        <v>49</v>
      </c>
      <c r="M5" s="29">
        <v>5</v>
      </c>
      <c r="N5" s="29">
        <v>0</v>
      </c>
      <c r="O5" s="29">
        <v>8</v>
      </c>
      <c r="P5" s="29">
        <v>2</v>
      </c>
      <c r="Q5" s="29">
        <v>0</v>
      </c>
      <c r="R5" s="29">
        <v>2</v>
      </c>
      <c r="S5" s="29">
        <v>15</v>
      </c>
      <c r="T5" s="29">
        <v>1</v>
      </c>
      <c r="U5" s="29">
        <v>0</v>
      </c>
      <c r="V5" s="29">
        <v>20</v>
      </c>
      <c r="W5" s="29">
        <v>0</v>
      </c>
      <c r="X5" s="29">
        <v>0</v>
      </c>
      <c r="Y5" s="29">
        <v>0</v>
      </c>
      <c r="Z5" s="29">
        <v>17</v>
      </c>
      <c r="AA5" s="29">
        <v>0</v>
      </c>
      <c r="AB5" s="29">
        <v>17</v>
      </c>
      <c r="AC5" s="29">
        <v>3</v>
      </c>
      <c r="AD5" s="29">
        <v>0</v>
      </c>
      <c r="AE5" s="29">
        <v>0</v>
      </c>
      <c r="AF5" s="29">
        <v>3</v>
      </c>
      <c r="AG5" s="29">
        <v>0</v>
      </c>
      <c r="AH5" s="29">
        <v>3</v>
      </c>
      <c r="AI5" s="29">
        <v>0</v>
      </c>
      <c r="AJ5" s="29">
        <v>110</v>
      </c>
      <c r="AK5" s="29">
        <v>67</v>
      </c>
      <c r="AL5" s="30">
        <v>0</v>
      </c>
    </row>
    <row r="6" spans="1:38" ht="15.75">
      <c r="A6" s="43">
        <v>2</v>
      </c>
      <c r="B6" s="2" t="s">
        <v>0</v>
      </c>
      <c r="C6" s="11">
        <v>665</v>
      </c>
      <c r="D6" s="14">
        <v>341</v>
      </c>
      <c r="E6" s="17">
        <v>10</v>
      </c>
      <c r="F6" s="24">
        <v>331</v>
      </c>
      <c r="G6" s="21">
        <v>327</v>
      </c>
      <c r="H6" s="26">
        <v>4</v>
      </c>
      <c r="I6" s="29">
        <v>17</v>
      </c>
      <c r="J6" s="29">
        <v>2</v>
      </c>
      <c r="K6" s="29">
        <v>0</v>
      </c>
      <c r="L6" s="29">
        <v>53</v>
      </c>
      <c r="M6" s="29">
        <v>14</v>
      </c>
      <c r="N6" s="29">
        <v>0</v>
      </c>
      <c r="O6" s="29">
        <v>4</v>
      </c>
      <c r="P6" s="29">
        <v>0</v>
      </c>
      <c r="Q6" s="29">
        <v>2</v>
      </c>
      <c r="R6" s="29">
        <v>0</v>
      </c>
      <c r="S6" s="29">
        <v>12</v>
      </c>
      <c r="T6" s="29">
        <v>2</v>
      </c>
      <c r="U6" s="29">
        <v>0</v>
      </c>
      <c r="V6" s="29">
        <v>13</v>
      </c>
      <c r="W6" s="29">
        <v>0</v>
      </c>
      <c r="X6" s="29">
        <v>0</v>
      </c>
      <c r="Y6" s="29">
        <v>0</v>
      </c>
      <c r="Z6" s="29">
        <v>14</v>
      </c>
      <c r="AA6" s="29">
        <v>1</v>
      </c>
      <c r="AB6" s="29">
        <v>12</v>
      </c>
      <c r="AC6" s="29">
        <v>0</v>
      </c>
      <c r="AD6" s="29">
        <v>0</v>
      </c>
      <c r="AE6" s="29">
        <v>0</v>
      </c>
      <c r="AF6" s="29">
        <v>6</v>
      </c>
      <c r="AG6" s="29">
        <v>0</v>
      </c>
      <c r="AH6" s="29">
        <v>0</v>
      </c>
      <c r="AI6" s="29">
        <v>1</v>
      </c>
      <c r="AJ6" s="29">
        <v>94</v>
      </c>
      <c r="AK6" s="29">
        <v>78</v>
      </c>
      <c r="AL6" s="30">
        <v>2</v>
      </c>
    </row>
    <row r="7" spans="1:38" ht="15.75">
      <c r="A7" s="43">
        <v>3</v>
      </c>
      <c r="B7" s="2" t="s">
        <v>18</v>
      </c>
      <c r="C7" s="11">
        <v>757</v>
      </c>
      <c r="D7" s="14">
        <v>385</v>
      </c>
      <c r="E7" s="17">
        <v>6</v>
      </c>
      <c r="F7" s="24">
        <v>379</v>
      </c>
      <c r="G7" s="21">
        <v>367</v>
      </c>
      <c r="H7" s="26">
        <v>12</v>
      </c>
      <c r="I7" s="29">
        <v>17</v>
      </c>
      <c r="J7" s="29">
        <v>1</v>
      </c>
      <c r="K7" s="29">
        <v>0</v>
      </c>
      <c r="L7" s="29">
        <v>69</v>
      </c>
      <c r="M7" s="29">
        <v>10</v>
      </c>
      <c r="N7" s="29">
        <v>1</v>
      </c>
      <c r="O7" s="29">
        <v>2</v>
      </c>
      <c r="P7" s="29">
        <v>1</v>
      </c>
      <c r="Q7" s="29">
        <v>3</v>
      </c>
      <c r="R7" s="29">
        <v>0</v>
      </c>
      <c r="S7" s="29">
        <v>15</v>
      </c>
      <c r="T7" s="29">
        <v>3</v>
      </c>
      <c r="U7" s="29">
        <v>1</v>
      </c>
      <c r="V7" s="29">
        <v>6</v>
      </c>
      <c r="W7" s="29">
        <v>0</v>
      </c>
      <c r="X7" s="29">
        <v>0</v>
      </c>
      <c r="Y7" s="29">
        <v>0</v>
      </c>
      <c r="Z7" s="29">
        <v>19</v>
      </c>
      <c r="AA7" s="29">
        <v>0</v>
      </c>
      <c r="AB7" s="29">
        <v>14</v>
      </c>
      <c r="AC7" s="29">
        <v>0</v>
      </c>
      <c r="AD7" s="29">
        <v>0</v>
      </c>
      <c r="AE7" s="29">
        <v>0</v>
      </c>
      <c r="AF7" s="29">
        <v>3</v>
      </c>
      <c r="AG7" s="29">
        <v>0</v>
      </c>
      <c r="AH7" s="29">
        <v>0</v>
      </c>
      <c r="AI7" s="29">
        <v>0</v>
      </c>
      <c r="AJ7" s="29">
        <v>123</v>
      </c>
      <c r="AK7" s="29">
        <v>79</v>
      </c>
      <c r="AL7" s="30">
        <v>0</v>
      </c>
    </row>
    <row r="8" spans="1:38" ht="15.75">
      <c r="A8" s="43">
        <v>4</v>
      </c>
      <c r="B8" s="2" t="s">
        <v>19</v>
      </c>
      <c r="C8" s="11">
        <v>598</v>
      </c>
      <c r="D8" s="14">
        <v>325</v>
      </c>
      <c r="E8" s="17">
        <v>2</v>
      </c>
      <c r="F8" s="24">
        <v>323</v>
      </c>
      <c r="G8" s="21">
        <v>317</v>
      </c>
      <c r="H8" s="26">
        <v>6</v>
      </c>
      <c r="I8" s="29">
        <v>12</v>
      </c>
      <c r="J8" s="29">
        <v>0</v>
      </c>
      <c r="K8" s="29">
        <v>2</v>
      </c>
      <c r="L8" s="29">
        <v>50</v>
      </c>
      <c r="M8" s="29">
        <v>5</v>
      </c>
      <c r="N8" s="29">
        <v>1</v>
      </c>
      <c r="O8" s="29">
        <v>0</v>
      </c>
      <c r="P8" s="29">
        <v>0</v>
      </c>
      <c r="Q8" s="29">
        <v>2</v>
      </c>
      <c r="R8" s="29">
        <v>0</v>
      </c>
      <c r="S8" s="29">
        <v>19</v>
      </c>
      <c r="T8" s="29">
        <v>1</v>
      </c>
      <c r="U8" s="29">
        <v>0</v>
      </c>
      <c r="V8" s="29">
        <v>15</v>
      </c>
      <c r="W8" s="29">
        <v>1</v>
      </c>
      <c r="X8" s="29">
        <v>0</v>
      </c>
      <c r="Y8" s="29">
        <v>0</v>
      </c>
      <c r="Z8" s="29">
        <v>11</v>
      </c>
      <c r="AA8" s="29">
        <v>0</v>
      </c>
      <c r="AB8" s="29">
        <v>7</v>
      </c>
      <c r="AC8" s="29">
        <v>2</v>
      </c>
      <c r="AD8" s="29">
        <v>0</v>
      </c>
      <c r="AE8" s="29">
        <v>3</v>
      </c>
      <c r="AF8" s="29">
        <v>0</v>
      </c>
      <c r="AG8" s="29">
        <v>2</v>
      </c>
      <c r="AH8" s="29">
        <v>0</v>
      </c>
      <c r="AI8" s="29">
        <v>1</v>
      </c>
      <c r="AJ8" s="29">
        <v>103</v>
      </c>
      <c r="AK8" s="29">
        <v>79</v>
      </c>
      <c r="AL8" s="30">
        <v>1</v>
      </c>
    </row>
    <row r="9" spans="1:38" ht="15.75">
      <c r="A9" s="43">
        <v>5</v>
      </c>
      <c r="B9" s="2" t="s">
        <v>52</v>
      </c>
      <c r="C9" s="11">
        <v>930</v>
      </c>
      <c r="D9" s="14">
        <v>408</v>
      </c>
      <c r="E9" s="17">
        <v>13</v>
      </c>
      <c r="F9" s="24">
        <v>395</v>
      </c>
      <c r="G9" s="21">
        <v>392</v>
      </c>
      <c r="H9" s="26">
        <v>3</v>
      </c>
      <c r="I9" s="29">
        <v>26</v>
      </c>
      <c r="J9" s="29">
        <v>0</v>
      </c>
      <c r="K9" s="29">
        <v>0</v>
      </c>
      <c r="L9" s="29">
        <v>67</v>
      </c>
      <c r="M9" s="29">
        <v>7</v>
      </c>
      <c r="N9" s="29">
        <v>1</v>
      </c>
      <c r="O9" s="29">
        <v>2</v>
      </c>
      <c r="P9" s="29">
        <v>0</v>
      </c>
      <c r="Q9" s="29">
        <v>0</v>
      </c>
      <c r="R9" s="29">
        <v>0</v>
      </c>
      <c r="S9" s="29">
        <v>20</v>
      </c>
      <c r="T9" s="29">
        <v>3</v>
      </c>
      <c r="U9" s="29">
        <v>1</v>
      </c>
      <c r="V9" s="29">
        <v>23</v>
      </c>
      <c r="W9" s="29">
        <v>0</v>
      </c>
      <c r="X9" s="29">
        <v>0</v>
      </c>
      <c r="Y9" s="29">
        <v>0</v>
      </c>
      <c r="Z9" s="29">
        <v>22</v>
      </c>
      <c r="AA9" s="29">
        <v>1</v>
      </c>
      <c r="AB9" s="29">
        <v>12</v>
      </c>
      <c r="AC9" s="29">
        <v>3</v>
      </c>
      <c r="AD9" s="29">
        <v>0</v>
      </c>
      <c r="AE9" s="29">
        <v>0</v>
      </c>
      <c r="AF9" s="29">
        <v>3</v>
      </c>
      <c r="AG9" s="29">
        <v>0</v>
      </c>
      <c r="AH9" s="29">
        <v>0</v>
      </c>
      <c r="AI9" s="29">
        <v>0</v>
      </c>
      <c r="AJ9" s="29">
        <v>126</v>
      </c>
      <c r="AK9" s="29">
        <v>73</v>
      </c>
      <c r="AL9" s="30">
        <v>2</v>
      </c>
    </row>
    <row r="10" spans="1:38" ht="15.75">
      <c r="A10" s="43">
        <v>6</v>
      </c>
      <c r="B10" s="2" t="s">
        <v>1</v>
      </c>
      <c r="C10" s="11">
        <v>157</v>
      </c>
      <c r="D10" s="14">
        <v>111</v>
      </c>
      <c r="E10" s="17">
        <v>3</v>
      </c>
      <c r="F10" s="24">
        <v>108</v>
      </c>
      <c r="G10" s="21">
        <v>106</v>
      </c>
      <c r="H10" s="26">
        <v>2</v>
      </c>
      <c r="I10" s="29">
        <v>11</v>
      </c>
      <c r="J10" s="29">
        <v>0</v>
      </c>
      <c r="K10" s="29">
        <v>0</v>
      </c>
      <c r="L10" s="29">
        <v>24</v>
      </c>
      <c r="M10" s="29">
        <v>0</v>
      </c>
      <c r="N10" s="29">
        <v>0</v>
      </c>
      <c r="O10" s="29">
        <v>0</v>
      </c>
      <c r="P10" s="29">
        <v>1</v>
      </c>
      <c r="Q10" s="29">
        <v>6</v>
      </c>
      <c r="R10" s="29">
        <v>1</v>
      </c>
      <c r="S10" s="29">
        <v>1</v>
      </c>
      <c r="T10" s="29">
        <v>1</v>
      </c>
      <c r="U10" s="29">
        <v>0</v>
      </c>
      <c r="V10" s="29">
        <v>1</v>
      </c>
      <c r="W10" s="29">
        <v>0</v>
      </c>
      <c r="X10" s="29">
        <v>0</v>
      </c>
      <c r="Y10" s="29">
        <v>0</v>
      </c>
      <c r="Z10" s="29">
        <v>3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2</v>
      </c>
      <c r="AG10" s="29">
        <v>1</v>
      </c>
      <c r="AH10" s="29">
        <v>0</v>
      </c>
      <c r="AI10" s="29">
        <v>0</v>
      </c>
      <c r="AJ10" s="29">
        <v>40</v>
      </c>
      <c r="AK10" s="29">
        <v>14</v>
      </c>
      <c r="AL10" s="30">
        <v>0</v>
      </c>
    </row>
    <row r="11" spans="1:38" ht="15.75">
      <c r="A11" s="43">
        <v>7</v>
      </c>
      <c r="B11" s="2" t="s">
        <v>2</v>
      </c>
      <c r="C11" s="11">
        <v>58</v>
      </c>
      <c r="D11" s="14">
        <v>47</v>
      </c>
      <c r="E11" s="17">
        <v>1</v>
      </c>
      <c r="F11" s="24">
        <v>46</v>
      </c>
      <c r="G11" s="21">
        <v>46</v>
      </c>
      <c r="H11" s="26">
        <v>0</v>
      </c>
      <c r="I11" s="29">
        <v>1</v>
      </c>
      <c r="J11" s="29">
        <v>0</v>
      </c>
      <c r="K11" s="29">
        <v>0</v>
      </c>
      <c r="L11" s="29">
        <v>6</v>
      </c>
      <c r="M11" s="29">
        <v>0</v>
      </c>
      <c r="N11" s="29">
        <v>0</v>
      </c>
      <c r="O11" s="29">
        <v>0</v>
      </c>
      <c r="P11" s="29">
        <v>0</v>
      </c>
      <c r="Q11" s="29">
        <v>1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2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  <c r="AG11" s="29">
        <v>0</v>
      </c>
      <c r="AH11" s="29">
        <v>0</v>
      </c>
      <c r="AI11" s="29">
        <v>0</v>
      </c>
      <c r="AJ11" s="29">
        <v>30</v>
      </c>
      <c r="AK11" s="29">
        <v>5</v>
      </c>
      <c r="AL11" s="30">
        <v>0</v>
      </c>
    </row>
    <row r="12" spans="1:38" ht="15.75">
      <c r="A12" s="43">
        <v>8</v>
      </c>
      <c r="B12" s="2" t="s">
        <v>3</v>
      </c>
      <c r="C12" s="11">
        <v>72</v>
      </c>
      <c r="D12" s="14">
        <v>46</v>
      </c>
      <c r="E12" s="17">
        <v>5</v>
      </c>
      <c r="F12" s="24">
        <v>41</v>
      </c>
      <c r="G12" s="21">
        <v>41</v>
      </c>
      <c r="H12" s="26">
        <v>0</v>
      </c>
      <c r="I12" s="29">
        <v>4</v>
      </c>
      <c r="J12" s="29">
        <v>0</v>
      </c>
      <c r="K12" s="29">
        <v>0</v>
      </c>
      <c r="L12" s="29">
        <v>10</v>
      </c>
      <c r="M12" s="29">
        <v>0</v>
      </c>
      <c r="N12" s="29">
        <v>0</v>
      </c>
      <c r="O12" s="29">
        <v>0</v>
      </c>
      <c r="P12" s="29">
        <v>0</v>
      </c>
      <c r="Q12" s="29">
        <v>1</v>
      </c>
      <c r="R12" s="29">
        <v>0</v>
      </c>
      <c r="S12" s="29">
        <v>1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1</v>
      </c>
      <c r="AG12" s="29">
        <v>0</v>
      </c>
      <c r="AH12" s="29">
        <v>0</v>
      </c>
      <c r="AI12" s="29">
        <v>0</v>
      </c>
      <c r="AJ12" s="29">
        <v>18</v>
      </c>
      <c r="AK12" s="29">
        <v>6</v>
      </c>
      <c r="AL12" s="30">
        <v>0</v>
      </c>
    </row>
    <row r="13" spans="1:38" ht="15.75">
      <c r="A13" s="43">
        <v>9</v>
      </c>
      <c r="B13" s="2" t="s">
        <v>8</v>
      </c>
      <c r="C13" s="11">
        <v>132</v>
      </c>
      <c r="D13" s="14">
        <v>99</v>
      </c>
      <c r="E13" s="17">
        <v>4</v>
      </c>
      <c r="F13" s="24">
        <v>95</v>
      </c>
      <c r="G13" s="21">
        <v>92</v>
      </c>
      <c r="H13" s="26">
        <v>3</v>
      </c>
      <c r="I13" s="29">
        <v>3</v>
      </c>
      <c r="J13" s="29">
        <v>0</v>
      </c>
      <c r="K13" s="29">
        <v>0</v>
      </c>
      <c r="L13" s="29">
        <v>19</v>
      </c>
      <c r="M13" s="29">
        <v>0</v>
      </c>
      <c r="N13" s="29">
        <v>0</v>
      </c>
      <c r="O13" s="29">
        <v>1</v>
      </c>
      <c r="P13" s="29">
        <v>0</v>
      </c>
      <c r="Q13" s="29">
        <v>0</v>
      </c>
      <c r="R13" s="29">
        <v>0</v>
      </c>
      <c r="S13" s="29">
        <v>2</v>
      </c>
      <c r="T13" s="29">
        <v>0</v>
      </c>
      <c r="U13" s="29">
        <v>0</v>
      </c>
      <c r="V13" s="29">
        <v>5</v>
      </c>
      <c r="W13" s="29">
        <v>0</v>
      </c>
      <c r="X13" s="29">
        <v>0</v>
      </c>
      <c r="Y13" s="29">
        <v>0</v>
      </c>
      <c r="Z13" s="29">
        <v>6</v>
      </c>
      <c r="AA13" s="29">
        <v>0</v>
      </c>
      <c r="AB13" s="29">
        <v>0</v>
      </c>
      <c r="AC13" s="29">
        <v>2</v>
      </c>
      <c r="AD13" s="29">
        <v>0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9">
        <v>37</v>
      </c>
      <c r="AK13" s="29">
        <v>17</v>
      </c>
      <c r="AL13" s="30">
        <v>0</v>
      </c>
    </row>
    <row r="14" spans="1:38" ht="15.75">
      <c r="A14" s="43">
        <v>10</v>
      </c>
      <c r="B14" s="2" t="s">
        <v>4</v>
      </c>
      <c r="C14" s="11">
        <v>72</v>
      </c>
      <c r="D14" s="14">
        <v>47</v>
      </c>
      <c r="E14" s="17">
        <v>5</v>
      </c>
      <c r="F14" s="24">
        <v>42</v>
      </c>
      <c r="G14" s="21">
        <v>41</v>
      </c>
      <c r="H14" s="26">
        <v>1</v>
      </c>
      <c r="I14" s="29">
        <v>1</v>
      </c>
      <c r="J14" s="29">
        <v>0</v>
      </c>
      <c r="K14" s="29">
        <v>0</v>
      </c>
      <c r="L14" s="29">
        <v>8</v>
      </c>
      <c r="M14" s="29">
        <v>0</v>
      </c>
      <c r="N14" s="29">
        <v>0</v>
      </c>
      <c r="O14" s="29">
        <v>1</v>
      </c>
      <c r="P14" s="29">
        <v>1</v>
      </c>
      <c r="Q14" s="29">
        <v>1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2</v>
      </c>
      <c r="AD14" s="29">
        <v>0</v>
      </c>
      <c r="AE14" s="29">
        <v>0</v>
      </c>
      <c r="AF14" s="29">
        <v>1</v>
      </c>
      <c r="AG14" s="29">
        <v>0</v>
      </c>
      <c r="AH14" s="29">
        <v>0</v>
      </c>
      <c r="AI14" s="29">
        <v>0</v>
      </c>
      <c r="AJ14" s="29">
        <v>20</v>
      </c>
      <c r="AK14" s="29">
        <v>6</v>
      </c>
      <c r="AL14" s="30">
        <v>0</v>
      </c>
    </row>
    <row r="15" spans="1:38" ht="15.75">
      <c r="A15" s="43">
        <v>11</v>
      </c>
      <c r="B15" s="2" t="s">
        <v>5</v>
      </c>
      <c r="C15" s="11">
        <v>120</v>
      </c>
      <c r="D15" s="14">
        <v>82</v>
      </c>
      <c r="E15" s="17">
        <v>4</v>
      </c>
      <c r="F15" s="24">
        <v>78</v>
      </c>
      <c r="G15" s="21">
        <v>77</v>
      </c>
      <c r="H15" s="26">
        <v>1</v>
      </c>
      <c r="I15" s="29">
        <v>9</v>
      </c>
      <c r="J15" s="29">
        <v>1</v>
      </c>
      <c r="K15" s="29">
        <v>0</v>
      </c>
      <c r="L15" s="29">
        <v>12</v>
      </c>
      <c r="M15" s="29">
        <v>1</v>
      </c>
      <c r="N15" s="29">
        <v>0</v>
      </c>
      <c r="O15" s="29">
        <v>0</v>
      </c>
      <c r="P15" s="29">
        <v>0</v>
      </c>
      <c r="Q15" s="29">
        <v>1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1</v>
      </c>
      <c r="AB15" s="29">
        <v>0</v>
      </c>
      <c r="AC15" s="29">
        <v>0</v>
      </c>
      <c r="AD15" s="29">
        <v>0</v>
      </c>
      <c r="AE15" s="29">
        <v>1</v>
      </c>
      <c r="AF15" s="29">
        <v>1</v>
      </c>
      <c r="AG15" s="29">
        <v>0</v>
      </c>
      <c r="AH15" s="29">
        <v>0</v>
      </c>
      <c r="AI15" s="29">
        <v>0</v>
      </c>
      <c r="AJ15" s="29">
        <v>42</v>
      </c>
      <c r="AK15" s="29">
        <v>8</v>
      </c>
      <c r="AL15" s="30">
        <v>0</v>
      </c>
    </row>
    <row r="16" spans="1:38" ht="15.75">
      <c r="A16" s="43">
        <v>12</v>
      </c>
      <c r="B16" s="2" t="s">
        <v>6</v>
      </c>
      <c r="C16" s="11">
        <v>31</v>
      </c>
      <c r="D16" s="14">
        <v>24</v>
      </c>
      <c r="E16" s="17">
        <v>1</v>
      </c>
      <c r="F16" s="24">
        <v>23</v>
      </c>
      <c r="G16" s="21">
        <v>23</v>
      </c>
      <c r="H16" s="26">
        <v>0</v>
      </c>
      <c r="I16" s="29">
        <v>2</v>
      </c>
      <c r="J16" s="29">
        <v>0</v>
      </c>
      <c r="K16" s="29">
        <v>0</v>
      </c>
      <c r="L16" s="29">
        <v>1</v>
      </c>
      <c r="M16" s="29">
        <v>0</v>
      </c>
      <c r="N16" s="29">
        <v>0</v>
      </c>
      <c r="O16" s="29">
        <v>0</v>
      </c>
      <c r="P16" s="29">
        <v>0</v>
      </c>
      <c r="Q16" s="29">
        <v>1</v>
      </c>
      <c r="R16" s="29">
        <v>0</v>
      </c>
      <c r="S16" s="29">
        <v>1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2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2</v>
      </c>
      <c r="AG16" s="29">
        <v>0</v>
      </c>
      <c r="AH16" s="29">
        <v>0</v>
      </c>
      <c r="AI16" s="29">
        <v>0</v>
      </c>
      <c r="AJ16" s="29">
        <v>11</v>
      </c>
      <c r="AK16" s="29">
        <v>3</v>
      </c>
      <c r="AL16" s="30">
        <v>0</v>
      </c>
    </row>
    <row r="17" spans="1:38" ht="15.75">
      <c r="A17" s="28">
        <v>13</v>
      </c>
      <c r="B17" s="2" t="s">
        <v>7</v>
      </c>
      <c r="C17" s="11">
        <v>36</v>
      </c>
      <c r="D17" s="19">
        <v>28</v>
      </c>
      <c r="E17" s="49">
        <v>1</v>
      </c>
      <c r="F17" s="24">
        <v>27</v>
      </c>
      <c r="G17" s="50">
        <v>27</v>
      </c>
      <c r="H17" s="52">
        <v>0</v>
      </c>
      <c r="I17" s="29">
        <v>1</v>
      </c>
      <c r="J17" s="29">
        <v>0</v>
      </c>
      <c r="K17" s="29">
        <v>0</v>
      </c>
      <c r="L17" s="29">
        <v>5</v>
      </c>
      <c r="M17" s="29">
        <v>2</v>
      </c>
      <c r="N17" s="29">
        <v>0</v>
      </c>
      <c r="O17" s="29">
        <v>0</v>
      </c>
      <c r="P17" s="29">
        <v>0</v>
      </c>
      <c r="Q17" s="29">
        <v>1</v>
      </c>
      <c r="R17" s="29">
        <v>0</v>
      </c>
      <c r="S17" s="29">
        <v>3</v>
      </c>
      <c r="T17" s="29">
        <v>0</v>
      </c>
      <c r="U17" s="29">
        <v>0</v>
      </c>
      <c r="V17" s="29">
        <v>1</v>
      </c>
      <c r="W17" s="29">
        <v>0</v>
      </c>
      <c r="X17" s="29">
        <v>0</v>
      </c>
      <c r="Y17" s="29">
        <v>0</v>
      </c>
      <c r="Z17" s="29">
        <v>3</v>
      </c>
      <c r="AA17" s="29">
        <v>0</v>
      </c>
      <c r="AB17" s="29">
        <v>1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1</v>
      </c>
      <c r="AJ17" s="29">
        <v>5</v>
      </c>
      <c r="AK17" s="29">
        <v>4</v>
      </c>
      <c r="AL17" s="30">
        <v>0</v>
      </c>
    </row>
    <row r="18" spans="1:38" ht="15.75">
      <c r="A18" s="28"/>
      <c r="B18" s="8" t="s">
        <v>9</v>
      </c>
      <c r="C18" s="15">
        <f>SUM(C5:C17)</f>
        <v>4327</v>
      </c>
      <c r="D18" s="7">
        <f t="shared" ref="D18:AL18" si="0">SUM(D5:D17)</f>
        <v>2294</v>
      </c>
      <c r="E18" s="18">
        <f t="shared" si="0"/>
        <v>64</v>
      </c>
      <c r="F18" s="51">
        <f t="shared" si="0"/>
        <v>2230</v>
      </c>
      <c r="G18" s="22">
        <f t="shared" si="0"/>
        <v>2189</v>
      </c>
      <c r="H18" s="27">
        <f t="shared" si="0"/>
        <v>41</v>
      </c>
      <c r="I18" s="7">
        <f t="shared" si="0"/>
        <v>115</v>
      </c>
      <c r="J18" s="7">
        <f t="shared" si="0"/>
        <v>4</v>
      </c>
      <c r="K18" s="7">
        <f t="shared" si="0"/>
        <v>2</v>
      </c>
      <c r="L18" s="7">
        <f t="shared" si="0"/>
        <v>373</v>
      </c>
      <c r="M18" s="7">
        <f t="shared" si="0"/>
        <v>44</v>
      </c>
      <c r="N18" s="7">
        <f t="shared" si="0"/>
        <v>3</v>
      </c>
      <c r="O18" s="7">
        <f t="shared" si="0"/>
        <v>18</v>
      </c>
      <c r="P18" s="7">
        <f t="shared" si="0"/>
        <v>5</v>
      </c>
      <c r="Q18" s="7">
        <f t="shared" si="0"/>
        <v>19</v>
      </c>
      <c r="R18" s="7">
        <f t="shared" si="0"/>
        <v>3</v>
      </c>
      <c r="S18" s="7">
        <f t="shared" si="0"/>
        <v>89</v>
      </c>
      <c r="T18" s="7">
        <f t="shared" si="0"/>
        <v>11</v>
      </c>
      <c r="U18" s="7">
        <f t="shared" si="0"/>
        <v>2</v>
      </c>
      <c r="V18" s="7">
        <f t="shared" si="0"/>
        <v>84</v>
      </c>
      <c r="W18" s="7">
        <f t="shared" si="0"/>
        <v>1</v>
      </c>
      <c r="X18" s="7">
        <f t="shared" si="0"/>
        <v>0</v>
      </c>
      <c r="Y18" s="7">
        <f t="shared" si="0"/>
        <v>0</v>
      </c>
      <c r="Z18" s="7">
        <f t="shared" si="0"/>
        <v>99</v>
      </c>
      <c r="AA18" s="7">
        <f t="shared" si="0"/>
        <v>3</v>
      </c>
      <c r="AB18" s="7">
        <f t="shared" si="0"/>
        <v>63</v>
      </c>
      <c r="AC18" s="7">
        <f t="shared" si="0"/>
        <v>12</v>
      </c>
      <c r="AD18" s="7">
        <f t="shared" si="0"/>
        <v>0</v>
      </c>
      <c r="AE18" s="7">
        <f t="shared" si="0"/>
        <v>4</v>
      </c>
      <c r="AF18" s="7">
        <f t="shared" si="0"/>
        <v>22</v>
      </c>
      <c r="AG18" s="7">
        <f t="shared" si="0"/>
        <v>3</v>
      </c>
      <c r="AH18" s="7">
        <f t="shared" si="0"/>
        <v>3</v>
      </c>
      <c r="AI18" s="7">
        <f t="shared" si="0"/>
        <v>3</v>
      </c>
      <c r="AJ18" s="7">
        <f t="shared" si="0"/>
        <v>759</v>
      </c>
      <c r="AK18" s="7">
        <f t="shared" si="0"/>
        <v>439</v>
      </c>
      <c r="AL18" s="7">
        <f t="shared" si="0"/>
        <v>5</v>
      </c>
    </row>
    <row r="19" spans="1:38" ht="15.75">
      <c r="A19" s="4"/>
      <c r="B19" s="5"/>
      <c r="C19" s="5"/>
      <c r="D19" s="6"/>
      <c r="H19" s="47">
        <f>H18/F18</f>
        <v>1.8385650224215247E-2</v>
      </c>
      <c r="I19" s="47">
        <f>I18/F18</f>
        <v>5.1569506726457402E-2</v>
      </c>
      <c r="J19" s="47">
        <f>J18/F18</f>
        <v>1.7937219730941704E-3</v>
      </c>
      <c r="K19" s="47">
        <f>K18/F18</f>
        <v>8.9686098654708521E-4</v>
      </c>
      <c r="L19" s="47">
        <f>L18/F18</f>
        <v>0.1672645739910314</v>
      </c>
      <c r="M19" s="47">
        <f>M18/F18</f>
        <v>1.9730941704035873E-2</v>
      </c>
      <c r="N19" s="47">
        <f>N18/F18</f>
        <v>1.3452914798206279E-3</v>
      </c>
      <c r="O19" s="47">
        <f>O18/F18</f>
        <v>8.0717488789237672E-3</v>
      </c>
      <c r="P19" s="47">
        <f>P18/F18</f>
        <v>2.242152466367713E-3</v>
      </c>
      <c r="Q19" s="47">
        <f>Q18/F18</f>
        <v>8.5201793721973087E-3</v>
      </c>
      <c r="R19" s="47">
        <f>R18/F18</f>
        <v>1.3452914798206279E-3</v>
      </c>
      <c r="S19" s="47">
        <f xml:space="preserve"> S18/F18</f>
        <v>3.9910313901345293E-2</v>
      </c>
      <c r="T19" s="47">
        <f>T18/F18</f>
        <v>4.9327354260089683E-3</v>
      </c>
      <c r="U19" s="47">
        <f>U18/F18</f>
        <v>8.9686098654708521E-4</v>
      </c>
      <c r="V19" s="47">
        <f>V18/F18</f>
        <v>3.766816143497758E-2</v>
      </c>
      <c r="W19" s="47">
        <f>W18/F18</f>
        <v>4.4843049327354261E-4</v>
      </c>
      <c r="X19" s="47">
        <f>X18/F18</f>
        <v>0</v>
      </c>
      <c r="Y19" s="47">
        <f>Y18/F18</f>
        <v>0</v>
      </c>
      <c r="Z19" s="47">
        <f>Z18/F18</f>
        <v>4.4394618834080718E-2</v>
      </c>
      <c r="AA19" s="47">
        <f>AA18/F18</f>
        <v>1.3452914798206279E-3</v>
      </c>
      <c r="AB19" s="47">
        <f>AB18/F18</f>
        <v>2.8251121076233184E-2</v>
      </c>
      <c r="AC19" s="47">
        <f xml:space="preserve"> AC18/F18</f>
        <v>5.3811659192825115E-3</v>
      </c>
      <c r="AD19" s="47">
        <f>AD18/F18</f>
        <v>0</v>
      </c>
      <c r="AE19" s="47">
        <f>AE18/F18</f>
        <v>1.7937219730941704E-3</v>
      </c>
      <c r="AF19" s="47">
        <f>AF18/F18</f>
        <v>9.8654708520179366E-3</v>
      </c>
      <c r="AG19" s="47">
        <f>AG18/F18</f>
        <v>1.3452914798206279E-3</v>
      </c>
      <c r="AH19" s="47">
        <f>AH18/F18</f>
        <v>1.3452914798206279E-3</v>
      </c>
      <c r="AI19" s="47">
        <f>AI18/F18</f>
        <v>1.3452914798206279E-3</v>
      </c>
      <c r="AJ19" s="47">
        <f>AJ18/F18</f>
        <v>0.34035874439461883</v>
      </c>
      <c r="AK19" s="47">
        <f>AK18/F18</f>
        <v>0.1968609865470852</v>
      </c>
      <c r="AL19" s="47">
        <f>AL18/F18</f>
        <v>2.242152466367713E-3</v>
      </c>
    </row>
    <row r="20" spans="1:38" ht="15.75">
      <c r="A20" s="4"/>
      <c r="B20" s="5"/>
      <c r="C20" s="5"/>
      <c r="D20" s="6"/>
      <c r="R20" s="45"/>
      <c r="S20" s="45"/>
      <c r="T20" s="46"/>
    </row>
    <row r="21" spans="1:38">
      <c r="R21" s="46"/>
      <c r="S21" s="46"/>
      <c r="T21" s="46"/>
    </row>
    <row r="22" spans="1:38">
      <c r="B22" s="1"/>
      <c r="C22" s="1"/>
      <c r="D22" s="1"/>
      <c r="R22" s="46"/>
      <c r="S22" s="46"/>
      <c r="T22" s="46"/>
    </row>
    <row r="23" spans="1:38">
      <c r="R23" s="46"/>
      <c r="S23" s="46"/>
      <c r="T23" s="46"/>
    </row>
    <row r="24" spans="1:38">
      <c r="R24" s="46"/>
      <c r="S24" s="46"/>
      <c r="T24" s="46"/>
    </row>
    <row r="25" spans="1:38">
      <c r="R25" s="46"/>
      <c r="S25" s="46"/>
      <c r="T25" s="46"/>
    </row>
    <row r="26" spans="1:38">
      <c r="R26" s="44"/>
      <c r="S26" s="44"/>
      <c r="T26" s="44"/>
    </row>
  </sheetData>
  <phoneticPr fontId="1" type="noConversion"/>
  <pageMargins left="0.35433070866141736" right="0.35433070866141736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ПВП</vt:lpstr>
    </vt:vector>
  </TitlesOfParts>
  <Company>Община Годеч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Станков</dc:creator>
  <cp:lastModifiedBy>tuep-51</cp:lastModifiedBy>
  <cp:lastPrinted>2021-04-04T20:38:11Z</cp:lastPrinted>
  <dcterms:created xsi:type="dcterms:W3CDTF">2005-06-24T18:56:30Z</dcterms:created>
  <dcterms:modified xsi:type="dcterms:W3CDTF">2021-04-05T10:22:05Z</dcterms:modified>
</cp:coreProperties>
</file>